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20" activeTab="0"/>
  </bookViews>
  <sheets>
    <sheet name="прилож. 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<sst xmlns="http://schemas.openxmlformats.org/spreadsheetml/2006/main" count="41" uniqueCount="38">
  <si>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Договор</t>
  </si>
  <si>
    <t>Контрагент</t>
  </si>
  <si>
    <t>Предмет на договора</t>
  </si>
  <si>
    <t>Срок на договора</t>
  </si>
  <si>
    <t>№</t>
  </si>
  <si>
    <t>Изготвил:</t>
  </si>
  <si>
    <t>Ръководител:</t>
  </si>
  <si>
    <t>Разпоредител с бюджет:</t>
  </si>
  <si>
    <t>Стойност с ДДС по договор</t>
  </si>
  <si>
    <t>Общо:</t>
  </si>
  <si>
    <t>платено задължение</t>
  </si>
  <si>
    <t>неплатено задължение</t>
  </si>
  <si>
    <t>Реализиран ангажимент</t>
  </si>
  <si>
    <t>Приложение 1</t>
  </si>
  <si>
    <t>В т.ч. относ. част за изпълнение</t>
  </si>
  <si>
    <t>(име и фамилия)</t>
  </si>
  <si>
    <t>СУ ВАСИЛ КЪНЧОВ</t>
  </si>
  <si>
    <t>НИКОЛАЙ НИКОЛОВ</t>
  </si>
  <si>
    <t>ДИМИТЪР МАРКОВ</t>
  </si>
  <si>
    <t>"СИТИ" ЕООД</t>
  </si>
  <si>
    <t>ОХРАНА</t>
  </si>
  <si>
    <t>12м.</t>
  </si>
  <si>
    <t>08.10.2020г.</t>
  </si>
  <si>
    <t>"ЕЛИТ ТИМ СЕКЮРИТИ" ООД</t>
  </si>
  <si>
    <t>24 м.</t>
  </si>
  <si>
    <t>"БАТ СОТ" ЕООД</t>
  </si>
  <si>
    <t>12 м.</t>
  </si>
  <si>
    <t>"А1 БЪЛГАРИЯ" ЕАД</t>
  </si>
  <si>
    <t>ИНФОРМАЦИОННА СИГУРНОСТ</t>
  </si>
  <si>
    <t>24м.</t>
  </si>
  <si>
    <t xml:space="preserve">Ангажименти и задължения по договори към 31.03.2022г. </t>
  </si>
  <si>
    <t xml:space="preserve">Налични ангажименти към 31.03.2022г. </t>
  </si>
  <si>
    <t>1258/16.03.2022</t>
  </si>
  <si>
    <t>"С.А.Н.ПРО" ЕООД</t>
  </si>
  <si>
    <t>ДОСТВАКА НА УЧЕБНИЦИ</t>
  </si>
  <si>
    <t>113423/17.03.2022</t>
  </si>
  <si>
    <t>"КЛЕТ БЪЛГАРИЯ" ООД</t>
  </si>
  <si>
    <t>ДОСТАВКА НА УЧЕБНИЦИ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</si>
</sst>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4" fontId="3" fillId="33" borderId="11" xfId="61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4" fontId="4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14" fontId="5" fillId="0" borderId="10" xfId="0" applyNumberFormat="1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0" fontId="48" fillId="0" borderId="12" xfId="0" applyFont="1" applyBorder="1" applyAlignment="1">
      <alignment horizontal="right"/>
    </xf>
    <xf numFmtId="4" fontId="48" fillId="0" borderId="12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/>
    </xf>
    <xf numFmtId="4" fontId="45" fillId="0" borderId="12" xfId="0" applyNumberFormat="1" applyFont="1" applyBorder="1" applyAlignment="1">
      <alignment/>
    </xf>
    <xf numFmtId="14" fontId="45" fillId="0" borderId="12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14" fontId="45" fillId="0" borderId="12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13" xfId="0" applyFont="1" applyBorder="1" applyAlignment="1">
      <alignment horizontal="center"/>
    </xf>
    <xf numFmtId="4" fontId="4" fillId="33" borderId="11" xfId="61" applyNumberFormat="1" applyFont="1" applyFill="1" applyBorder="1" applyAlignment="1">
      <alignment horizontal="center" vertical="center" wrapText="1"/>
      <protection/>
    </xf>
    <xf numFmtId="4" fontId="4" fillId="33" borderId="12" xfId="61" applyNumberFormat="1" applyFont="1" applyFill="1" applyBorder="1" applyAlignment="1">
      <alignment horizontal="center" vertical="center" wrapText="1"/>
      <protection/>
    </xf>
    <xf numFmtId="4" fontId="4" fillId="33" borderId="10" xfId="61" applyNumberFormat="1" applyFont="1" applyFill="1" applyBorder="1" applyAlignment="1">
      <alignment horizontal="center" vertical="center" wrapText="1"/>
      <protection/>
    </xf>
    <xf numFmtId="0" fontId="4" fillId="33" borderId="11" xfId="61" applyFont="1" applyFill="1" applyBorder="1" applyAlignment="1">
      <alignment horizontal="center" wrapText="1"/>
      <protection/>
    </xf>
    <xf numFmtId="0" fontId="4" fillId="33" borderId="12" xfId="61" applyFont="1" applyFill="1" applyBorder="1" applyAlignment="1">
      <alignment horizontal="center" wrapText="1"/>
      <protection/>
    </xf>
    <xf numFmtId="0" fontId="4" fillId="33" borderId="11" xfId="61" applyFont="1" applyFill="1" applyBorder="1" applyAlignment="1">
      <alignment horizontal="center" vertical="center" wrapText="1"/>
      <protection/>
    </xf>
    <xf numFmtId="0" fontId="4" fillId="33" borderId="12" xfId="61" applyFont="1" applyFill="1" applyBorder="1" applyAlignment="1">
      <alignment horizontal="center" vertical="center" wrapText="1"/>
      <protection/>
    </xf>
    <xf numFmtId="0" fontId="4" fillId="33" borderId="10" xfId="61" applyFont="1" applyFill="1" applyBorder="1" applyAlignment="1">
      <alignment horizontal="center" vertical="center" wrapText="1"/>
      <protection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_Лист1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="95" zoomScaleNormal="95" zoomScalePageLayoutView="0" workbookViewId="0" topLeftCell="B1">
      <selection activeCell="D9" sqref="D9"/>
    </sheetView>
  </sheetViews>
  <sheetFormatPr defaultColWidth="9.140625" defaultRowHeight="15"/>
  <cols>
    <col min="1" max="1" width="3.28125" style="2" customWidth="1"/>
    <col min="2" max="2" width="24.421875" style="2" customWidth="1"/>
    <col min="3" max="3" width="42.00390625" style="2" customWidth="1"/>
    <col min="4" max="4" width="42.28125" style="2" customWidth="1"/>
    <col min="5" max="5" width="11.421875" style="2" customWidth="1"/>
    <col min="6" max="6" width="13.140625" style="2" customWidth="1"/>
    <col min="7" max="7" width="13.57421875" style="2" customWidth="1"/>
    <col min="8" max="8" width="13.140625" style="2" customWidth="1"/>
    <col min="9" max="9" width="14.140625" style="2" customWidth="1"/>
    <col min="10" max="10" width="19.421875" style="2" customWidth="1"/>
    <col min="11" max="16384" width="9.140625" style="2" customWidth="1"/>
  </cols>
  <sheetData>
    <row r="1" spans="2:10" ht="15.75">
      <c r="B1" s="8" t="s">
        <v>7</v>
      </c>
      <c r="C1" s="8" t="s">
        <v>16</v>
      </c>
      <c r="J1" s="1" t="s">
        <v>13</v>
      </c>
    </row>
    <row r="2" ht="15">
      <c r="I2" s="1"/>
    </row>
    <row r="3" spans="1:10" ht="15.75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" customHeight="1">
      <c r="A4" s="30" t="s">
        <v>4</v>
      </c>
      <c r="B4" s="32" t="s">
        <v>0</v>
      </c>
      <c r="C4" s="34" t="s">
        <v>1</v>
      </c>
      <c r="D4" s="34" t="s">
        <v>2</v>
      </c>
      <c r="E4" s="34" t="s">
        <v>3</v>
      </c>
      <c r="F4" s="27" t="s">
        <v>8</v>
      </c>
      <c r="G4" s="27" t="s">
        <v>14</v>
      </c>
      <c r="H4" s="35" t="s">
        <v>12</v>
      </c>
      <c r="I4" s="36"/>
      <c r="J4" s="29" t="s">
        <v>31</v>
      </c>
    </row>
    <row r="5" spans="1:10" ht="42.75" customHeight="1">
      <c r="A5" s="31"/>
      <c r="B5" s="33"/>
      <c r="C5" s="34"/>
      <c r="D5" s="34"/>
      <c r="E5" s="34"/>
      <c r="F5" s="28"/>
      <c r="G5" s="28"/>
      <c r="H5" s="7" t="s">
        <v>10</v>
      </c>
      <c r="I5" s="7" t="s">
        <v>11</v>
      </c>
      <c r="J5" s="29"/>
    </row>
    <row r="6" spans="1:10" ht="15.75">
      <c r="A6" s="3">
        <v>1</v>
      </c>
      <c r="B6" s="11" t="s">
        <v>22</v>
      </c>
      <c r="C6" s="10" t="s">
        <v>19</v>
      </c>
      <c r="D6" s="20" t="s">
        <v>20</v>
      </c>
      <c r="E6" s="21" t="s">
        <v>21</v>
      </c>
      <c r="F6" s="22">
        <v>15026.4</v>
      </c>
      <c r="G6" s="22">
        <v>15026.4</v>
      </c>
      <c r="H6" s="9">
        <v>14469.37</v>
      </c>
      <c r="I6" s="9"/>
      <c r="J6" s="9">
        <f>G6-H6-I6</f>
        <v>557.0299999999988</v>
      </c>
    </row>
    <row r="7" spans="1:10" ht="15">
      <c r="A7" s="3">
        <v>2</v>
      </c>
      <c r="B7" s="12">
        <v>44287</v>
      </c>
      <c r="C7" s="3" t="s">
        <v>23</v>
      </c>
      <c r="D7" s="15" t="s">
        <v>20</v>
      </c>
      <c r="E7" s="15" t="s">
        <v>24</v>
      </c>
      <c r="F7" s="3">
        <v>1872</v>
      </c>
      <c r="G7" s="3">
        <v>1872</v>
      </c>
      <c r="H7" s="3">
        <v>936</v>
      </c>
      <c r="I7" s="9"/>
      <c r="J7" s="9">
        <f>G7-H7-I7</f>
        <v>936</v>
      </c>
    </row>
    <row r="8" spans="1:10" ht="15">
      <c r="A8" s="3">
        <v>3</v>
      </c>
      <c r="B8" s="12">
        <v>44369</v>
      </c>
      <c r="C8" s="3" t="s">
        <v>25</v>
      </c>
      <c r="D8" s="15" t="s">
        <v>20</v>
      </c>
      <c r="E8" s="15" t="s">
        <v>26</v>
      </c>
      <c r="F8" s="3">
        <v>390</v>
      </c>
      <c r="G8" s="3">
        <v>390</v>
      </c>
      <c r="H8" s="3"/>
      <c r="I8" s="9"/>
      <c r="J8" s="9">
        <f>G8-H8-I8</f>
        <v>390</v>
      </c>
    </row>
    <row r="9" spans="1:10" ht="15">
      <c r="A9" s="3">
        <v>4</v>
      </c>
      <c r="B9" s="12">
        <v>44530</v>
      </c>
      <c r="C9" s="3" t="s">
        <v>27</v>
      </c>
      <c r="D9" s="15" t="s">
        <v>28</v>
      </c>
      <c r="E9" s="23" t="s">
        <v>29</v>
      </c>
      <c r="F9" s="16">
        <v>1946.88</v>
      </c>
      <c r="G9" s="16">
        <v>1946.88</v>
      </c>
      <c r="H9" s="16">
        <v>319.39</v>
      </c>
      <c r="I9" s="17"/>
      <c r="J9" s="9">
        <f>G9-H9-I9</f>
        <v>1627.4900000000002</v>
      </c>
    </row>
    <row r="10" spans="1:10" ht="15">
      <c r="A10" s="3">
        <v>5</v>
      </c>
      <c r="B10" s="12" t="s">
        <v>32</v>
      </c>
      <c r="C10" s="3" t="s">
        <v>33</v>
      </c>
      <c r="D10" s="15" t="s">
        <v>34</v>
      </c>
      <c r="E10" s="23">
        <v>44809</v>
      </c>
      <c r="F10" s="16">
        <v>570.8</v>
      </c>
      <c r="G10" s="16">
        <v>570.8</v>
      </c>
      <c r="H10" s="16"/>
      <c r="I10" s="17"/>
      <c r="J10" s="9">
        <f>G10-H10</f>
        <v>570.8</v>
      </c>
    </row>
    <row r="11" spans="1:10" ht="15">
      <c r="A11" s="3">
        <v>6</v>
      </c>
      <c r="B11" s="12" t="s">
        <v>35</v>
      </c>
      <c r="C11" s="3" t="s">
        <v>36</v>
      </c>
      <c r="D11" s="15" t="s">
        <v>37</v>
      </c>
      <c r="E11" s="23">
        <v>44809</v>
      </c>
      <c r="F11" s="16">
        <v>345.46</v>
      </c>
      <c r="G11" s="16">
        <v>345.46</v>
      </c>
      <c r="H11" s="16">
        <v>138.18</v>
      </c>
      <c r="I11" s="17"/>
      <c r="J11" s="9">
        <f>G11-H11</f>
        <v>207.27999999999997</v>
      </c>
    </row>
    <row r="12" spans="1:10" ht="15">
      <c r="A12" s="3"/>
      <c r="B12" s="12"/>
      <c r="C12" s="3"/>
      <c r="D12" s="15"/>
      <c r="E12" s="18"/>
      <c r="F12" s="16"/>
      <c r="G12" s="16"/>
      <c r="H12" s="16"/>
      <c r="I12" s="17"/>
      <c r="J12" s="9"/>
    </row>
    <row r="13" spans="1:10" ht="15">
      <c r="A13" s="4"/>
      <c r="B13" s="4"/>
      <c r="C13" s="4"/>
      <c r="D13" s="4"/>
      <c r="E13" s="13" t="s">
        <v>9</v>
      </c>
      <c r="F13" s="14">
        <f>SUM(F6:F11)</f>
        <v>20151.54</v>
      </c>
      <c r="G13" s="14">
        <f>SUM(G6:G11)</f>
        <v>20151.54</v>
      </c>
      <c r="H13" s="14">
        <f>SUM(H6:H9)</f>
        <v>15724.76</v>
      </c>
      <c r="I13" s="14">
        <f>SUM(I6:I8)</f>
        <v>0</v>
      </c>
      <c r="J13" s="19">
        <f>SUM(J6:J12)</f>
        <v>4288.5999999999985</v>
      </c>
    </row>
    <row r="17" spans="2:7" ht="15">
      <c r="B17" s="6" t="s">
        <v>5</v>
      </c>
      <c r="G17" s="5" t="s">
        <v>6</v>
      </c>
    </row>
    <row r="18" spans="2:9" ht="15">
      <c r="B18" s="25" t="s">
        <v>17</v>
      </c>
      <c r="C18" s="25"/>
      <c r="H18" s="25" t="s">
        <v>18</v>
      </c>
      <c r="I18" s="25"/>
    </row>
    <row r="19" spans="2:9" ht="15">
      <c r="B19" s="24" t="s">
        <v>15</v>
      </c>
      <c r="C19" s="24"/>
      <c r="H19" s="24" t="s">
        <v>15</v>
      </c>
      <c r="I19" s="24"/>
    </row>
  </sheetData>
  <sheetProtection/>
  <mergeCells count="14">
    <mergeCell ref="A3:J3"/>
    <mergeCell ref="G4:G5"/>
    <mergeCell ref="F4:F5"/>
    <mergeCell ref="J4:J5"/>
    <mergeCell ref="A4:A5"/>
    <mergeCell ref="B4:B5"/>
    <mergeCell ref="C4:C5"/>
    <mergeCell ref="D4:D5"/>
    <mergeCell ref="E4:E5"/>
    <mergeCell ref="H4:I4"/>
    <mergeCell ref="H19:I19"/>
    <mergeCell ref="B19:C19"/>
    <mergeCell ref="B18:C18"/>
    <mergeCell ref="H18:I18"/>
  </mergeCells>
  <printOptions/>
  <pageMargins left="0.7" right="0.55" top="0.75" bottom="0.75" header="0.3" footer="0.3"/>
  <pageSetup fitToHeight="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2022-04-20T08:13:22Z</dcterms:modified>
  <cp:category/>
  <cp:version/>
  <cp:contentType/>
  <cp:contentStatus/>
</cp:coreProperties>
</file>